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<sst xmlns="http://schemas.openxmlformats.org/spreadsheetml/2006/main" count="65" uniqueCount="39">
  <si>
    <t>Quoi</t>
  </si>
  <si>
    <t>Quantité</t>
  </si>
  <si>
    <t>Prix</t>
  </si>
  <si>
    <t>Total (incluant les taxes)</t>
  </si>
  <si>
    <t>PAVILLON</t>
  </si>
  <si>
    <t>Comités (qui en aurait besoin)</t>
  </si>
  <si>
    <t>Ste-Rose</t>
  </si>
  <si>
    <t>Ste-Dorothée</t>
  </si>
  <si>
    <t>CAM</t>
  </si>
  <si>
    <t>Coéducation</t>
  </si>
  <si>
    <t>Corvées</t>
  </si>
  <si>
    <t>Finissants</t>
  </si>
  <si>
    <t>Biblio</t>
  </si>
  <si>
    <t>Financement</t>
  </si>
  <si>
    <t>Écocitoyen</t>
  </si>
  <si>
    <t>En Bref</t>
  </si>
  <si>
    <t>Plein air</t>
  </si>
  <si>
    <t>Grandes fêtes</t>
  </si>
  <si>
    <t>Petites fêtes</t>
  </si>
  <si>
    <t>Admission</t>
  </si>
  <si>
    <t>SDG</t>
  </si>
  <si>
    <t>Photos scolaires</t>
  </si>
  <si>
    <t xml:space="preserve">Nappes bleues en paquet de 12
</t>
  </si>
  <si>
    <t>X</t>
  </si>
  <si>
    <t>X (Salon livre)</t>
  </si>
  <si>
    <t xml:space="preserve">Tables rondes pliantes
</t>
  </si>
  <si>
    <t>Lot de 10 nappes rondes bleues</t>
  </si>
  <si>
    <t>Verre/tasse réutilisable</t>
  </si>
  <si>
    <t>x</t>
  </si>
  <si>
    <r>
      <rPr>
        <color rgb="FF1155CC"/>
        <u/>
      </rPr>
      <t>Assiettes réutilisable</t>
    </r>
    <r>
      <rPr/>
      <t>s</t>
    </r>
  </si>
  <si>
    <t>Ustensiles</t>
  </si>
  <si>
    <t>Bac de rangement</t>
  </si>
  <si>
    <t>3 (pav)</t>
  </si>
  <si>
    <t>Séparateur de salle - Structure</t>
  </si>
  <si>
    <t>Séparateur de salle - rideaux pour aller avec structure</t>
  </si>
  <si>
    <t>black light</t>
  </si>
  <si>
    <t>Nappe rectangle en tissu noir (paquet de 8)</t>
  </si>
  <si>
    <t>Rallonge électrique (50 pieds et embout à trois prises)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</si>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</sst>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u/>
      <color rgb="FF0000FF"/>
    </font>
    <font>
      <u/>
      <color rgb="FF0000FF"/>
    </font>
  </fonts>
  <fills count="2">
    <fill>
      <patternFill patternType="none"/>
    </fill>
    <fill>
      <patternFill patternType="lightGray"/>
    </fill>
  </fills>
  <borders count="23">
    <border/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readingOrder="0" shrinkToFit="0" vertical="center" wrapText="1"/>
    </xf>
    <xf borderId="3" fillId="0" fontId="2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2" numFmtId="0" xfId="0" applyAlignment="1" applyBorder="1" applyFont="1">
      <alignment horizontal="center" readingOrder="0" vertical="center"/>
    </xf>
    <xf borderId="10" fillId="0" fontId="2" numFmtId="0" xfId="0" applyAlignment="1" applyBorder="1" applyFont="1">
      <alignment horizontal="center" readingOrder="0" vertical="center"/>
    </xf>
    <xf borderId="11" fillId="0" fontId="4" numFmtId="0" xfId="0" applyAlignment="1" applyBorder="1" applyFont="1">
      <alignment horizontal="center" readingOrder="0"/>
    </xf>
    <xf borderId="12" fillId="0" fontId="1" numFmtId="0" xfId="0" applyAlignment="1" applyBorder="1" applyFont="1">
      <alignment horizontal="center" readingOrder="0"/>
    </xf>
    <xf borderId="12" fillId="0" fontId="1" numFmtId="164" xfId="0" applyAlignment="1" applyBorder="1" applyFont="1" applyNumberFormat="1">
      <alignment horizontal="center" readingOrder="0"/>
    </xf>
    <xf borderId="12" fillId="0" fontId="1" numFmtId="0" xfId="0" applyAlignment="1" applyBorder="1" applyFont="1">
      <alignment horizontal="center"/>
    </xf>
    <xf borderId="13" fillId="0" fontId="1" numFmtId="0" xfId="0" applyAlignment="1" applyBorder="1" applyFont="1">
      <alignment horizontal="center"/>
    </xf>
    <xf borderId="14" fillId="0" fontId="5" numFmtId="0" xfId="0" applyAlignment="1" applyBorder="1" applyFont="1">
      <alignment horizontal="center" readingOrder="0"/>
    </xf>
    <xf borderId="15" fillId="0" fontId="1" numFmtId="0" xfId="0" applyAlignment="1" applyBorder="1" applyFont="1">
      <alignment horizontal="center" readingOrder="0"/>
    </xf>
    <xf borderId="15" fillId="0" fontId="1" numFmtId="164" xfId="0" applyAlignment="1" applyBorder="1" applyFont="1" applyNumberFormat="1">
      <alignment horizontal="center" readingOrder="0"/>
    </xf>
    <xf borderId="15" fillId="0" fontId="1" numFmtId="0" xfId="0" applyAlignment="1" applyBorder="1" applyFont="1">
      <alignment horizontal="center"/>
    </xf>
    <xf borderId="16" fillId="0" fontId="1" numFmtId="0" xfId="0" applyAlignment="1" applyBorder="1" applyFont="1">
      <alignment horizontal="center"/>
    </xf>
    <xf borderId="14" fillId="0" fontId="1" numFmtId="0" xfId="0" applyAlignment="1" applyBorder="1" applyFont="1">
      <alignment horizontal="center"/>
    </xf>
    <xf borderId="15" fillId="0" fontId="1" numFmtId="164" xfId="0" applyAlignment="1" applyBorder="1" applyFont="1" applyNumberFormat="1">
      <alignment horizontal="center"/>
    </xf>
    <xf borderId="17" fillId="0" fontId="1" numFmtId="0" xfId="0" applyAlignment="1" applyBorder="1" applyFont="1">
      <alignment horizontal="center"/>
    </xf>
    <xf borderId="18" fillId="0" fontId="1" numFmtId="0" xfId="0" applyAlignment="1" applyBorder="1" applyFont="1">
      <alignment horizontal="center"/>
    </xf>
    <xf borderId="18" fillId="0" fontId="1" numFmtId="164" xfId="0" applyAlignment="1" applyBorder="1" applyFont="1" applyNumberFormat="1">
      <alignment horizontal="center"/>
    </xf>
    <xf borderId="8" fillId="0" fontId="1" numFmtId="164" xfId="0" applyAlignment="1" applyBorder="1" applyFont="1" applyNumberFormat="1">
      <alignment horizontal="center" readingOrder="0"/>
    </xf>
    <xf borderId="9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9" fillId="0" fontId="2" numFmtId="0" xfId="0" applyAlignment="1" applyBorder="1" applyFont="1">
      <alignment horizontal="center" readingOrder="0"/>
    </xf>
    <xf borderId="20" fillId="0" fontId="3" numFmtId="0" xfId="0" applyBorder="1" applyFont="1"/>
    <xf borderId="21" fillId="0" fontId="3" numFmtId="0" xfId="0" applyBorder="1" applyFont="1"/>
    <xf borderId="22" fillId="0" fontId="2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amazon.ca/dp/B0C23M2C99/ref=sspa_dk_detail_6" TargetMode="External"/><Relationship Id="rId10" Type="http://schemas.openxmlformats.org/officeDocument/2006/relationships/hyperlink" Target="https://www.amazon.ca/-/fr/lumineuse-projecteurs-interrupteur-phosphorescent-corporelle/dp/B0C346Q1VS/ref=asc_df_B0C346Q1VS?mcid=85cb08070572336aa6e6deda28efd39a&amp;tag=cafrdeshadgo-20&amp;linkCode=df0&amp;hvadid=724384079966&amp;hvpos=&amp;hvnetw=g&amp;hvrand=1620696639755714111&amp;hvpone=&amp;hvptwo=&amp;hvqmt=&amp;hvdev=c&amp;hvdvcmdl=&amp;hvlocint=&amp;hvlocphy=9000462&amp;hvtargid=pla-2300565384668&amp;psc=1&amp;language=fr_CA&amp;gad_source=1" TargetMode="External"/><Relationship Id="rId13" Type="http://schemas.openxmlformats.org/officeDocument/2006/relationships/drawing" Target="../drawings/drawing1.xml"/><Relationship Id="rId12" Type="http://schemas.openxmlformats.org/officeDocument/2006/relationships/hyperlink" Target="https://www.canadiantire.ca/fr/pdp/rallonge-d-exterieur-noma-calibre-16-3-49-pi-3-po-3-prises-avec-mise-a-la-terre-et-embout-banane-orange-0522494p.html" TargetMode="External"/><Relationship Id="rId1" Type="http://schemas.openxmlformats.org/officeDocument/2006/relationships/hyperlink" Target="https://www.amazon.ca/rectangulaires-polyester-infroissables-parfaites-pique-niques/dp/B0CGPSVJJT/ref=sr_1_4_sspa?crid=2TU8X7DWLHQND&amp;dib=eyJ2IjoiMSJ9.fq2p1Q-LVjvqbXwSgcn3H_l3_cmfWw4LCkm2-2VIufw9ZEdSs3xzlh2SStJpGxNk5km7Av0C4JiMbaMTE_z3E4v3SKYqzhzq50F8AYQLPQU_dXSxMgkCiQYZ7N937FdgIqLsB8y0TdtqLZBfLxBFfS3yBOK2Wy7HNgsJk7wUP71GNrN3Bih0gzroxUgsVTIlIIaGoDD93XmpwMOEF8WakoORVh2_Mz75Q2L2x-VliAfLc8mEsE-JP5jGcC9erFPFFaBgJBOHb1uCvK4k-RKbFnYDDlCa3NfcVLF5dp0eu8c.b9gsFhlESGV1_uzrx61lA0mokiwtfwAjQyE7KBl3lqU&amp;dib_tag=se&amp;keywords=nappe%2B60%2Bx%2B84&amp;qid=1749410011&amp;sprefix=%2Caps%2C116&amp;sr=8-4-spons&amp;sp_csd=d2lkZ2V0TmFtZT1zcF9hdGY&amp;th=1" TargetMode="External"/><Relationship Id="rId2" Type="http://schemas.openxmlformats.org/officeDocument/2006/relationships/hyperlink" Target="https://www.amazon.ca/-/fr/Living-Table-pliante-poign%C3%A9e-transport/dp/B0BDDYLBSN/ref=sr_1_5?crid=1EBRALAG2CEDI&amp;dib=eyJ2IjoiMSJ9.0EqYWel0WHODzGADAraZpX4RgcJpwsVRMhe_pbLg5P2l58Tu6jug7k4S2wh-TlKtu8mHgcUfHhVAvHOlqiUyyqOMBSGMn_Nk7hOunoGeMg7JaeXEf7KjI1a0tlj5rpiyUfx_q5h7Ttji6QP_tFQuvJ1XrGAC_xYnXbfhEzB1nv2og-eeSHkLL0894iHPUMdg3KzACD970UrSsYWP0-jbtYgin2W7S-aXosvPk5IEFJMiWo5fhtWGe7HpvGqOQ1k8HE1LHEDNH45QjbaF0Z6Gx0BqTex-yIY9wPKgv9VNtH8.-0vZjX6WokXgubU8uv3XxEfBhd6DxVKW6TMBYHsSWNs&amp;dib_tag=se&amp;keywords=table+ronde+pliante&amp;qid=1749410339&amp;sprefix=tables+ronde%2Caps%2C171&amp;sr=8-5&amp;ufe=app_do%3Aamzn1.fos.a9cfdadb-853e-427d-a2b7-ed306eff4f60" TargetMode="External"/><Relationship Id="rId3" Type="http://schemas.openxmlformats.org/officeDocument/2006/relationships/hyperlink" Target="https://www.amazon.ca/-/fr/polyester-infroissables-anti-taches-parfaites-classique/dp/B0CT2Q2SDV/ref=sr_1_9?__mk_fr_CA=%C3%85M%C3%85%C5%BD%C3%95%C3%91&amp;crid=2OMJA4B0RSOML&amp;dib=eyJ2IjoiMSJ9.BzYRkFlKotV6OgIkGAV8jm6XbBO6BeJI-E6Yt4QvtwWMsRCNl1h7NExcIfX1VJHxWzQ-NfprB6GXGWgEJNtR_7eeDsgzX5PbRkMuSceKLanXyTCPFZR1Uia2vr9lk6oaXkCIcfYqw6lybHmTQ08BqknMz6n5sthHuvGCYFu4t4_RfygIFfbbZA5Nv6wOMYSDvCTj4M_R64BgK1zVQIwOTJafdVdKR9MVIH4BVxprw98.GcBkNVvc2ERTegZzlIdIN5JN-Nxf0Y3uWJ5Xqhrcido&amp;dib_tag=se&amp;keywords=nappes%2Bcirculaires&amp;qid=1749411345&amp;s=kitchen&amp;sprefix=nappes%2Bcirculaires%2Ckitchen%2C78&amp;sr=1-9&amp;th=1" TargetMode="External"/><Relationship Id="rId4" Type="http://schemas.openxmlformats.org/officeDocument/2006/relationships/hyperlink" Target="https://www.amazon.ca/Reusable-Coffee-Plastic-Tumblers-Colorful/dp/B0DXFDMD4K/ref=sr_1_38?crid=2YERTBDHR2A65&amp;dib=eyJ2IjoiMSJ9.1fElbJdjE6QsEGZwZFn6KN3gDmzLxNXcghwSSJuUjxSSpzsj4zkwudACnKJvSWi6iYXkrElYQO8Pmvz-ttft8YT-MLqwxt1yz6QoMsxxD3vbz0wBmzYJHGHtYObt5uh_oP45WIN238iBLsmELT9fULj3qngkwsJhF0LOrXtv3tMtBkK6iK5c7bxISQZNLdbQQ5HZsAr370jss326kn6izuqK9eYGuAV-VNzlvacwH4Br6h30dQNChEiYMPQIWzbHUaCuFTNuMHEZ8R2A9-LBgMFOsT28CnxBudU69KLrXSA.qku_f565aWriwk-s898_XEGbdY7_eX5vw5_SWPNKG0w&amp;dib_tag=se&amp;keywords=reusable+cups+with+lid%2C+hot+and+cold&amp;qid=1761089655&amp;sprefix=reusable+cups+with+lid%2C+hot+and+cold%2Caps%2C240&amp;sr=8-38" TargetMode="External"/><Relationship Id="rId9" Type="http://schemas.openxmlformats.org/officeDocument/2006/relationships/hyperlink" Target="https://www.amazon.ca/photographie-mousseline-polyester-enregistrement-produits/dp/B0CZF4995B/ref=mp_s_a_1_17?crid=2VQSRWNQT8JEZ&amp;dib=eyJ2IjoiMSJ9.ym-8KwHqiAdif0yRdGKU7_lCyiAisnYc5eYgMhSOXJE6Xa2GQcPtrbwTn_0ib3LFZwEp7b-zWbEJ1dyz-duhNiyfYrs43OiojuTviTidixvHiX-v3VdvVZiUK_96Cq8DFbCBgn_srlXQrGHEjARbYjpTGg-Ebm5mb8KkEPB8PbWo_wltbNop9asd4aPk-7Y1lTFsbnMCIN45BbrhocjQnA.TleEiakz0JK4glnDI9OlbBNFWc8f9cGb_xdJA_yo7Ew&amp;dib_tag=se&amp;keywords=toile+noir+de+fond+2x3m&amp;qid=1760042265&amp;sprefix=toille+noir+de+fond+2x3m%2Caps%2C196&amp;sr=8-17" TargetMode="External"/><Relationship Id="rId5" Type="http://schemas.openxmlformats.org/officeDocument/2006/relationships/hyperlink" Target="https://www.amazon.ca/Frcctre-Colorful-Reusable-Dinnerware-Dishwasher/dp/B09HZY6KT2/ref=sr_1_10?crid=1JUZ6JOW5D5EC&amp;dib=eyJ2IjoiMSJ9.MqEsYsaQqPg8zUl7VZwLBKS2XdjguIPStRinfc1UX6u-GuYvbPDa8h07k1vWMAAsVVGbD_G3yDYyjal78SazndGOhlqjksTw1mAiS_UI0OjIvFRRmL2FAN26Yq_zMxTQ6o6RmJQqvPJpy4tUmTPdSueYfDzxrAoqJZeMQ4rR29wYaugMCFLrFh3Di9x1lFFYjGPCrhAQDW7d5oxjJ06-CfvwFhgNJhYSOPR-DJxMOls2yY3aaE_vqX2MP8ZlEUIy-XR1nLkuGmdMgDbsZ0e8wTOrG8wbzWJ0yOFRFgR9Znk.PLw6jfzHCwzvxPZx-OTa_W5Zk2fP_8A9LzaoEnV8HE8&amp;dib_tag=se&amp;keywords=reusable+plastic+plates&amp;qid=1754512668&amp;sprefix=reusable+plastic+plates%2Caps%2C156&amp;sr=8-10" TargetMode="External"/><Relationship Id="rId6" Type="http://schemas.openxmlformats.org/officeDocument/2006/relationships/hyperlink" Target="https://www.amazon.ca/Ikea-901-929-62-Kalas-Bpa-Free-Flatware/dp/B00Q4O5MRC/ref=sr_1_8?crid=37ZXYWWEOEC64&amp;dib=eyJ2IjoiMSJ9.5WHR5F4I35jBvlZHRQDnJAf_IFymRTU68mnLQzszUnXhRiBsbT0k5KwOpq4qicZxmcPrSttR1VHf1N5FDQLrXZZd7tZIseA7rjDXqZuxj4PrxKh2T_6JLDqnGzHawWEWW3kJKQ1tx026gplvA1QlGCvJvTphz67x-3HqG4tWnPj05k06blbys8Zbu2I7jV7gKdZzCS3n4AR6GE6Fo7OHR7uIdxxRYSQ1izIITY45ETmmRluFqA3C2DYADEQaEaDP-yhOqEzY8bP1PzKW8h4Wafw-tN4l0ZMscK3f4d4hrNI.uc2xNSxsOTVg5B84-HrcwXNz2JWyJifnhnN-G2dIDho&amp;dib_tag=se&amp;keywords=reusable+plastic+cutlery+set&amp;qid=1754512920&amp;sprefix=reusable+plastic+cutlery+set%2Caps%2C163&amp;sr=8-8" TargetMode="External"/><Relationship Id="rId7" Type="http://schemas.openxmlformats.org/officeDocument/2006/relationships/hyperlink" Target="https://www.amazon.ca/Homz-Durabilt-Gallon-Stackable-2-Pack/dp/B06ZZNLLP5/ref=sr_1_6?crid=16VYTGNH2TWZ4&amp;dib=eyJ2IjoiMSJ9.k59j7LyruOzP-kpCxFJGWhSQRLfjVyoAKGV7Ywc40thQPo4Dr8pU3wGZlG73nH5FlJ8qNxea4SpxSFYuPBFU8xmJ1IJjbOsqzndqAR9v9kn71_Nompv3bQ9jwB1c2QMrDFpPabVasSiKhnqESpvaK25ijSYgKk3c1taoTpUlXM9Qzfp769VDgmo_opkvJWZUzMD6A3GXJ4Lh-J_nL4BdOu9q5eOJt3oubP5B-gjcQa6qtfb8y31Cl0ANL4h5vEdGc1MAciLxgLi18oS1j9tjpBM3eXlQhFjS2r0jotSSg2U.jrjiuCIKkP9TyI0TGNKicfszrueVYDghBlreVm9Hkjc&amp;dib_tag=se&amp;keywords=bin+storage&amp;qid=1754513560&amp;sprefix=bin+storage%2Caps%2C169&amp;sr=8-6" TargetMode="External"/><Relationship Id="rId8" Type="http://schemas.openxmlformats.org/officeDocument/2006/relationships/hyperlink" Target="https://www.amazon.ca/FEIFANTEAM-adapt%C3%A9e-photographie-portrait-diffusion/dp/B0CZQNCZ78/ref=mp_s_a_1_1_sspa?dib=eyJ2IjoiMSJ9.xeTDtSWsMBG2M_EGll8LOjJ0oAc976VQaGMJkuTW-REPIVnNjbGkrFsSdNSo6hA2yGovM8Wc8nnP9dqBqD9YBQCPdGtfUdpa8BklyN4vMyIKbvuk3q06w6KShgY4nIw-eeU1z74ziHGCa6J8s3lcfzkbv_R3dCmuCP43z2fXByEwvkSWMLkMe3IT6s0o1c7kGYhepuScqILNrD0rCJpipg.R-Pkr8EUk4KDIVRnCai7YElj8kjaMbQP3sChnzhOfXQ&amp;dib_tag=se&amp;keywords=FEIFANTEAM&amp;qid=1760041266&amp;sr=8-1-spons&amp;sp_csd=d2lkZ2V0TmFtZT1zcF9waG9uZV9zZWFyY2hfYXRm&amp;psc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8.0"/>
    <col customWidth="1" min="4" max="4" width="15.13"/>
    <col customWidth="1" min="20" max="20" width="14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2" t="s">
        <v>0</v>
      </c>
      <c r="B2" s="3" t="s">
        <v>1</v>
      </c>
      <c r="C2" s="3" t="s">
        <v>2</v>
      </c>
      <c r="D2" s="4" t="s">
        <v>3</v>
      </c>
      <c r="E2" s="5" t="s">
        <v>4</v>
      </c>
      <c r="F2" s="6"/>
      <c r="G2" s="5" t="s">
        <v>5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9"/>
      <c r="B3" s="10"/>
      <c r="C3" s="10"/>
      <c r="D3" s="10"/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2" t="s">
        <v>21</v>
      </c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A4" s="13" t="s">
        <v>22</v>
      </c>
      <c r="B4" s="14">
        <v>4.0</v>
      </c>
      <c r="C4" s="15">
        <v>99.99</v>
      </c>
      <c r="D4" s="15">
        <f t="shared" ref="D4:D18" si="1">B4*C4*1.14975</f>
        <v>459.85401</v>
      </c>
      <c r="E4" s="14" t="s">
        <v>23</v>
      </c>
      <c r="F4" s="14" t="s">
        <v>23</v>
      </c>
      <c r="G4" s="16"/>
      <c r="H4" s="16"/>
      <c r="I4" s="16"/>
      <c r="J4" s="14"/>
      <c r="K4" s="16"/>
      <c r="L4" s="14" t="s">
        <v>24</v>
      </c>
      <c r="M4" s="16"/>
      <c r="N4" s="16"/>
      <c r="O4" s="16"/>
      <c r="P4" s="16"/>
      <c r="Q4" s="14" t="s">
        <v>23</v>
      </c>
      <c r="R4" s="16"/>
      <c r="S4" s="16"/>
      <c r="T4" s="17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A5" s="18" t="s">
        <v>25</v>
      </c>
      <c r="B5" s="19">
        <v>5.0</v>
      </c>
      <c r="C5" s="20">
        <v>119.91</v>
      </c>
      <c r="D5" s="15">
        <f t="shared" si="1"/>
        <v>689.3326125</v>
      </c>
      <c r="E5" s="19" t="s">
        <v>23</v>
      </c>
      <c r="F5" s="21"/>
      <c r="G5" s="21"/>
      <c r="H5" s="21"/>
      <c r="I5" s="21"/>
      <c r="J5" s="21"/>
      <c r="K5" s="21"/>
      <c r="L5" s="19" t="s">
        <v>24</v>
      </c>
      <c r="M5" s="21"/>
      <c r="N5" s="21"/>
      <c r="O5" s="21"/>
      <c r="P5" s="21"/>
      <c r="Q5" s="21"/>
      <c r="R5" s="21"/>
      <c r="S5" s="21"/>
      <c r="T5" s="22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8" t="s">
        <v>26</v>
      </c>
      <c r="B6" s="19">
        <v>1.0</v>
      </c>
      <c r="C6" s="20">
        <v>79.99</v>
      </c>
      <c r="D6" s="15">
        <f t="shared" si="1"/>
        <v>91.9685025</v>
      </c>
      <c r="E6" s="19" t="s">
        <v>23</v>
      </c>
      <c r="F6" s="21"/>
      <c r="G6" s="21"/>
      <c r="H6" s="21"/>
      <c r="I6" s="21"/>
      <c r="J6" s="21"/>
      <c r="K6" s="21"/>
      <c r="L6" s="19" t="s">
        <v>24</v>
      </c>
      <c r="M6" s="21"/>
      <c r="N6" s="21"/>
      <c r="O6" s="21"/>
      <c r="P6" s="21"/>
      <c r="Q6" s="21"/>
      <c r="R6" s="21"/>
      <c r="S6" s="21"/>
      <c r="T6" s="22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8" t="s">
        <v>27</v>
      </c>
      <c r="B7" s="19">
        <v>2.0</v>
      </c>
      <c r="C7" s="20">
        <v>40.85</v>
      </c>
      <c r="D7" s="15">
        <f t="shared" si="1"/>
        <v>93.934575</v>
      </c>
      <c r="E7" s="21"/>
      <c r="F7" s="19" t="s">
        <v>28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19" t="s">
        <v>28</v>
      </c>
      <c r="R7" s="21"/>
      <c r="S7" s="21"/>
      <c r="T7" s="22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A8" s="18" t="s">
        <v>29</v>
      </c>
      <c r="B8" s="19">
        <v>4.0</v>
      </c>
      <c r="C8" s="20">
        <v>25.99</v>
      </c>
      <c r="D8" s="15">
        <f t="shared" si="1"/>
        <v>119.52801</v>
      </c>
      <c r="E8" s="21"/>
      <c r="F8" s="19" t="s">
        <v>28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19" t="s">
        <v>28</v>
      </c>
      <c r="R8" s="21"/>
      <c r="S8" s="21"/>
      <c r="T8" s="22"/>
      <c r="U8" s="1"/>
      <c r="V8" s="1"/>
      <c r="W8" s="1"/>
      <c r="X8" s="1"/>
      <c r="Y8" s="1"/>
      <c r="Z8" s="1"/>
      <c r="AA8" s="1"/>
      <c r="AB8" s="1"/>
      <c r="AC8" s="1"/>
      <c r="AD8" s="1"/>
    </row>
    <row r="9">
      <c r="A9" s="18" t="s">
        <v>30</v>
      </c>
      <c r="B9" s="19">
        <v>5.0</v>
      </c>
      <c r="C9" s="20">
        <v>9.45</v>
      </c>
      <c r="D9" s="15">
        <f t="shared" si="1"/>
        <v>54.3256875</v>
      </c>
      <c r="E9" s="21"/>
      <c r="F9" s="19" t="s">
        <v>28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19" t="s">
        <v>28</v>
      </c>
      <c r="R9" s="21"/>
      <c r="S9" s="21"/>
      <c r="T9" s="22"/>
      <c r="U9" s="1"/>
      <c r="V9" s="1"/>
      <c r="W9" s="1"/>
      <c r="X9" s="1"/>
      <c r="Y9" s="1"/>
      <c r="Z9" s="1"/>
      <c r="AA9" s="1"/>
      <c r="AB9" s="1"/>
      <c r="AC9" s="1"/>
      <c r="AD9" s="1"/>
    </row>
    <row r="10">
      <c r="A10" s="18" t="s">
        <v>31</v>
      </c>
      <c r="B10" s="19">
        <v>5.0</v>
      </c>
      <c r="C10" s="20">
        <v>59.0</v>
      </c>
      <c r="D10" s="15">
        <f t="shared" si="1"/>
        <v>339.17625</v>
      </c>
      <c r="E10" s="21"/>
      <c r="F10" s="19" t="s">
        <v>28</v>
      </c>
      <c r="G10" s="21"/>
      <c r="H10" s="21"/>
      <c r="I10" s="21"/>
      <c r="J10" s="21"/>
      <c r="K10" s="21"/>
      <c r="L10" s="21"/>
      <c r="M10" s="19" t="s">
        <v>32</v>
      </c>
      <c r="N10" s="21"/>
      <c r="O10" s="21"/>
      <c r="P10" s="21"/>
      <c r="Q10" s="19" t="s">
        <v>28</v>
      </c>
      <c r="R10" s="21"/>
      <c r="S10" s="21"/>
      <c r="T10" s="22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>
      <c r="A11" s="18" t="s">
        <v>33</v>
      </c>
      <c r="B11" s="19">
        <v>4.0</v>
      </c>
      <c r="C11" s="20">
        <v>120.0</v>
      </c>
      <c r="D11" s="15">
        <f t="shared" si="1"/>
        <v>551.88</v>
      </c>
      <c r="E11" s="19" t="s">
        <v>28</v>
      </c>
      <c r="F11" s="21"/>
      <c r="G11" s="21"/>
      <c r="H11" s="21"/>
      <c r="I11" s="21"/>
      <c r="J11" s="19" t="s">
        <v>28</v>
      </c>
      <c r="K11" s="21"/>
      <c r="L11" s="21"/>
      <c r="M11" s="21"/>
      <c r="N11" s="21"/>
      <c r="O11" s="21"/>
      <c r="P11" s="21"/>
      <c r="Q11" s="21"/>
      <c r="R11" s="21"/>
      <c r="S11" s="21"/>
      <c r="T11" s="22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>
      <c r="A12" s="18" t="s">
        <v>34</v>
      </c>
      <c r="B12" s="19">
        <v>4.0</v>
      </c>
      <c r="C12" s="20">
        <v>45.0</v>
      </c>
      <c r="D12" s="15">
        <f t="shared" si="1"/>
        <v>206.955</v>
      </c>
      <c r="E12" s="19" t="s">
        <v>28</v>
      </c>
      <c r="F12" s="21"/>
      <c r="G12" s="21"/>
      <c r="H12" s="21"/>
      <c r="I12" s="21"/>
      <c r="J12" s="19" t="s">
        <v>28</v>
      </c>
      <c r="K12" s="21"/>
      <c r="L12" s="21"/>
      <c r="M12" s="21"/>
      <c r="N12" s="21"/>
      <c r="O12" s="21"/>
      <c r="P12" s="21"/>
      <c r="Q12" s="21"/>
      <c r="R12" s="21"/>
      <c r="S12" s="21"/>
      <c r="T12" s="22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>
      <c r="A13" s="18" t="s">
        <v>35</v>
      </c>
      <c r="B13" s="19">
        <v>4.0</v>
      </c>
      <c r="C13" s="20">
        <v>25.99</v>
      </c>
      <c r="D13" s="15">
        <f t="shared" si="1"/>
        <v>119.52801</v>
      </c>
      <c r="E13" s="19" t="s">
        <v>28</v>
      </c>
      <c r="F13" s="21"/>
      <c r="G13" s="21"/>
      <c r="H13" s="21"/>
      <c r="I13" s="21"/>
      <c r="J13" s="19" t="s">
        <v>28</v>
      </c>
      <c r="K13" s="21"/>
      <c r="L13" s="21"/>
      <c r="M13" s="21"/>
      <c r="N13" s="21"/>
      <c r="O13" s="21"/>
      <c r="P13" s="21"/>
      <c r="Q13" s="21"/>
      <c r="R13" s="21"/>
      <c r="S13" s="21"/>
      <c r="T13" s="22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>
      <c r="A14" s="18" t="s">
        <v>36</v>
      </c>
      <c r="B14" s="19">
        <v>2.0</v>
      </c>
      <c r="C14" s="20">
        <v>67.99</v>
      </c>
      <c r="D14" s="15">
        <f t="shared" si="1"/>
        <v>156.343005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2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>
      <c r="A15" s="18" t="s">
        <v>37</v>
      </c>
      <c r="B15" s="19">
        <v>5.0</v>
      </c>
      <c r="C15" s="20">
        <v>32.99</v>
      </c>
      <c r="D15" s="15">
        <f t="shared" si="1"/>
        <v>189.6512625</v>
      </c>
      <c r="E15" s="19" t="s">
        <v>28</v>
      </c>
      <c r="F15" s="19" t="s">
        <v>28</v>
      </c>
      <c r="G15" s="21"/>
      <c r="H15" s="21"/>
      <c r="I15" s="19" t="s">
        <v>28</v>
      </c>
      <c r="J15" s="19" t="s">
        <v>28</v>
      </c>
      <c r="K15" s="21"/>
      <c r="L15" s="19" t="s">
        <v>24</v>
      </c>
      <c r="M15" s="21"/>
      <c r="N15" s="21"/>
      <c r="O15" s="21"/>
      <c r="P15" s="19" t="s">
        <v>23</v>
      </c>
      <c r="Q15" s="19" t="s">
        <v>23</v>
      </c>
      <c r="R15" s="21"/>
      <c r="S15" s="21"/>
      <c r="T15" s="22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>
      <c r="A16" s="23"/>
      <c r="B16" s="21"/>
      <c r="C16" s="24"/>
      <c r="D16" s="15">
        <f t="shared" si="1"/>
        <v>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2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>
      <c r="A17" s="23"/>
      <c r="B17" s="21"/>
      <c r="C17" s="24"/>
      <c r="D17" s="15">
        <f t="shared" si="1"/>
        <v>0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2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>
      <c r="A18" s="25"/>
      <c r="B18" s="26"/>
      <c r="C18" s="27"/>
      <c r="D18" s="28">
        <f t="shared" si="1"/>
        <v>0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0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>
      <c r="A19" s="31" t="s">
        <v>38</v>
      </c>
      <c r="B19" s="32"/>
      <c r="C19" s="33"/>
      <c r="D19" s="34">
        <f>SUM(D4:D18)</f>
        <v>3072.476925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</sheetData>
  <mergeCells count="7">
    <mergeCell ref="A2:A3"/>
    <mergeCell ref="B2:B3"/>
    <mergeCell ref="C2:C3"/>
    <mergeCell ref="D2:D3"/>
    <mergeCell ref="E2:F2"/>
    <mergeCell ref="G2:T2"/>
    <mergeCell ref="A19:C19"/>
  </mergeCells>
  <hyperlinks>
    <hyperlink r:id="rId1" ref="A4"/>
    <hyperlink r:id="rId2" ref="A5"/>
    <hyperlink r:id="rId3" ref="A6"/>
    <hyperlink r:id="rId4" ref="A7"/>
    <hyperlink r:id="rId5" ref="A8"/>
    <hyperlink r:id="rId6" ref="A9"/>
    <hyperlink r:id="rId7" ref="A10"/>
    <hyperlink r:id="rId8" ref="A11"/>
    <hyperlink r:id="rId9" ref="A12"/>
    <hyperlink r:id="rId10" ref="A13"/>
    <hyperlink r:id="rId11" ref="A14"/>
    <hyperlink r:id="rId12" ref="A15"/>
  </hyperlinks>
  <drawing r:id="rId13"/>
</worksheet>
</file>